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80" windowHeight="8055" tabRatio="748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ВО'!$A$2:$D$22</definedName>
    <definedName name="_xlnm.Print_Area" localSheetId="0">'показатели факт2012 ВС'!$A$2:$D$27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D18" i="1" l="1"/>
  <c r="C14" i="4"/>
  <c r="A12" i="3"/>
  <c r="A15" i="3" s="1"/>
  <c r="A16" i="3" s="1"/>
  <c r="A17" i="3" s="1"/>
  <c r="A18" i="3" s="1"/>
  <c r="A20" i="3" s="1"/>
  <c r="A21" i="3" s="1"/>
  <c r="A22" i="3" s="1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C19" i="4" l="1"/>
  <c r="C16" i="4"/>
  <c r="C19" i="2"/>
  <c r="C16" i="2"/>
  <c r="C14" i="2"/>
  <c r="C25" i="2" l="1"/>
  <c r="C25" i="4"/>
  <c r="D27" i="1" l="1"/>
  <c r="D22" i="3"/>
</calcChain>
</file>

<file path=xl/sharedStrings.xml><?xml version="1.0" encoding="utf-8"?>
<sst xmlns="http://schemas.openxmlformats.org/spreadsheetml/2006/main" count="155" uniqueCount="86">
  <si>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</si>
  <si>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</si>
  <si>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Безверховскому сельскому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</si>
  <si>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</si>
  <si>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</si>
  <si>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</si>
  <si>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</si>
  <si>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</si>
  <si>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</si>
  <si>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</si>
  <si>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</si>
  <si>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</si>
  <si>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</si>
  <si>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</si>
  <si>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</si>
  <si>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</si>
  <si>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</si>
  <si>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</si>
  <si>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</si>
  <si>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</si>
  <si>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</si>
  <si>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</si>
  <si>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</si>
  <si>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</si>
  <si>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</si>
  <si>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</si>
  <si>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</si>
  <si>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</si>
  <si>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</si>
  <si>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</si>
  <si>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</si>
  <si>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</si>
  <si>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</si>
  <si>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</si>
  <si>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</si>
  <si>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</si>
  <si>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</si>
  <si>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</si>
  <si>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</si>
  <si>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</si>
  <si>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</si>
  <si>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</si>
  <si>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</si>
  <si>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</si>
  <si>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</si>
  <si>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</si>
  <si>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</si>
  <si>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</si>
  <si>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</si>
  <si>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</si>
  <si>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</si>
  <si>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</si>
  <si>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</si>
  <si>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</si>
  <si>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</si>
  <si>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</si>
  <si>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</si>
  <si>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</si>
  <si>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</si>
  <si>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</si>
  <si>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</si>
  <si>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</si>
  <si>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</si>
  <si>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</si>
  <si>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</si>
  <si>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</si>
  <si>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</si>
  <si>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</si>
  <si>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</si>
  <si>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</si>
  <si>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</si>
  <si>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</si>
  <si>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</si>
  <si>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</si>
  <si>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</si>
  <si>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</si>
  <si>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</si>
  <si>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</si>
  <si>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</si>
  <si>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</si>
  <si>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</si>
  <si>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</si>
  <si>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</si>
  <si>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</si>
  <si>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>Приложение №3</t>
  </si>
  <si>
    <t>Приложение 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</si>
</sst>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7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7" fillId="2" borderId="9" xfId="0" applyNumberFormat="1" applyFont="1" applyFill="1" applyBorder="1"/>
    <xf numFmtId="0" fontId="7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0" activePane="bottomRight" state="frozen"/>
      <selection activeCell="E17" sqref="E17"/>
      <selection pane="topRight" activeCell="E17" sqref="E17"/>
      <selection pane="bottomLeft" activeCell="E17" sqref="E17"/>
      <selection pane="bottomRight" activeCell="F6" sqref="F6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21.75" customHeight="1" x14ac:dyDescent="0.25">
      <c r="D1" s="7" t="s">
        <v>85</v>
      </c>
    </row>
    <row r="2" spans="1:4" ht="21.75" customHeight="1" x14ac:dyDescent="0.25">
      <c r="A2" s="54" t="s">
        <v>0</v>
      </c>
      <c r="B2" s="54"/>
      <c r="C2" s="54"/>
      <c r="D2" s="54"/>
    </row>
    <row r="3" spans="1:4" ht="21.75" customHeight="1" x14ac:dyDescent="0.25">
      <c r="A3" s="55" t="s">
        <v>1</v>
      </c>
      <c r="B3" s="55"/>
      <c r="C3" s="55"/>
      <c r="D3" s="55"/>
    </row>
    <row r="4" spans="1:4" ht="21.75" customHeight="1" x14ac:dyDescent="0.25">
      <c r="A4" s="55" t="s">
        <v>80</v>
      </c>
      <c r="B4" s="55"/>
      <c r="C4" s="55"/>
      <c r="D4" s="55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">
        <v>2</v>
      </c>
      <c r="B6" s="10"/>
      <c r="C6" s="10"/>
      <c r="D6" s="10"/>
    </row>
    <row r="7" spans="1:4" ht="6.75" customHeight="1" x14ac:dyDescent="0.25">
      <c r="A7" s="12"/>
      <c r="B7" s="12"/>
      <c r="C7" s="12"/>
      <c r="D7" s="12"/>
    </row>
    <row r="8" spans="1:4" ht="46.5" customHeight="1" x14ac:dyDescent="0.25">
      <c r="A8" s="13" t="s">
        <v>3</v>
      </c>
      <c r="B8" s="13" t="s">
        <v>4</v>
      </c>
      <c r="C8" s="13" t="s">
        <v>5</v>
      </c>
      <c r="D8" s="52" t="s">
        <v>81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22.5" customHeight="1" x14ac:dyDescent="0.25">
      <c r="A10" s="56" t="s">
        <v>6</v>
      </c>
      <c r="B10" s="56"/>
      <c r="C10" s="56"/>
      <c r="D10" s="56"/>
    </row>
    <row r="11" spans="1:4" ht="31.5" customHeight="1" x14ac:dyDescent="0.25">
      <c r="A11" s="3" t="s">
        <v>7</v>
      </c>
      <c r="B11" s="4" t="s">
        <v>8</v>
      </c>
      <c r="C11" s="15" t="s">
        <v>9</v>
      </c>
      <c r="D11" s="2">
        <v>59.473999999999997</v>
      </c>
    </row>
    <row r="12" spans="1:4" ht="31.5" customHeight="1" x14ac:dyDescent="0.25">
      <c r="A12" s="3" t="s">
        <v>39</v>
      </c>
      <c r="B12" s="4" t="s">
        <v>70</v>
      </c>
      <c r="C12" s="15" t="s">
        <v>9</v>
      </c>
      <c r="D12" s="2">
        <v>0</v>
      </c>
    </row>
    <row r="13" spans="1:4" ht="31.5" customHeight="1" x14ac:dyDescent="0.25">
      <c r="A13" s="1">
        <v>3</v>
      </c>
      <c r="B13" s="16" t="s">
        <v>10</v>
      </c>
      <c r="C13" s="15" t="s">
        <v>11</v>
      </c>
      <c r="D13" s="2">
        <v>0.01</v>
      </c>
    </row>
    <row r="14" spans="1:4" ht="31.5" customHeight="1" x14ac:dyDescent="0.25">
      <c r="A14" s="1">
        <f t="shared" ref="A14:A16" si="0">A13+1</f>
        <v>4</v>
      </c>
      <c r="B14" s="4" t="s">
        <v>12</v>
      </c>
      <c r="C14" s="15" t="s">
        <v>9</v>
      </c>
      <c r="D14" s="49">
        <v>0</v>
      </c>
    </row>
    <row r="15" spans="1:4" ht="30.95" customHeight="1" x14ac:dyDescent="0.25">
      <c r="A15" s="1">
        <f t="shared" si="0"/>
        <v>5</v>
      </c>
      <c r="B15" s="4" t="s">
        <v>13</v>
      </c>
      <c r="C15" s="15" t="s">
        <v>11</v>
      </c>
      <c r="D15" s="49">
        <v>21.1</v>
      </c>
    </row>
    <row r="16" spans="1:4" ht="30.95" customHeight="1" x14ac:dyDescent="0.25">
      <c r="A16" s="1">
        <f t="shared" si="0"/>
        <v>6</v>
      </c>
      <c r="B16" s="4" t="s">
        <v>14</v>
      </c>
      <c r="C16" s="15" t="s">
        <v>9</v>
      </c>
      <c r="D16" s="49">
        <v>43.442</v>
      </c>
    </row>
    <row r="17" spans="1:6" ht="31.5" customHeight="1" x14ac:dyDescent="0.25">
      <c r="A17" s="3" t="s">
        <v>71</v>
      </c>
      <c r="B17" s="17" t="s">
        <v>16</v>
      </c>
      <c r="C17" s="15" t="s">
        <v>9</v>
      </c>
      <c r="D17" s="49">
        <v>18.526</v>
      </c>
      <c r="F17" s="18"/>
    </row>
    <row r="18" spans="1:6" ht="31.5" customHeight="1" x14ac:dyDescent="0.25">
      <c r="A18" s="3" t="s">
        <v>72</v>
      </c>
      <c r="B18" s="17" t="s">
        <v>18</v>
      </c>
      <c r="C18" s="15" t="s">
        <v>9</v>
      </c>
      <c r="D18" s="49">
        <f>D16-D17</f>
        <v>24.916</v>
      </c>
    </row>
    <row r="19" spans="1:6" ht="31.5" customHeight="1" x14ac:dyDescent="0.25">
      <c r="A19" s="1">
        <f>A16+1</f>
        <v>7</v>
      </c>
      <c r="B19" s="16" t="s">
        <v>19</v>
      </c>
      <c r="C19" s="15" t="s">
        <v>20</v>
      </c>
      <c r="D19" s="50">
        <v>1.7</v>
      </c>
    </row>
    <row r="20" spans="1:6" ht="31.5" customHeight="1" x14ac:dyDescent="0.25">
      <c r="A20" s="1">
        <f>A19+1</f>
        <v>8</v>
      </c>
      <c r="B20" s="4" t="s">
        <v>21</v>
      </c>
      <c r="C20" s="15" t="s">
        <v>22</v>
      </c>
      <c r="D20" s="49">
        <v>11.6</v>
      </c>
    </row>
    <row r="21" spans="1:6" ht="31.5" customHeight="1" x14ac:dyDescent="0.25">
      <c r="A21" s="1">
        <f t="shared" ref="A21:A23" si="1">A20+1</f>
        <v>9</v>
      </c>
      <c r="B21" s="4" t="s">
        <v>23</v>
      </c>
      <c r="C21" s="15" t="s">
        <v>24</v>
      </c>
      <c r="D21" s="51">
        <v>4</v>
      </c>
    </row>
    <row r="22" spans="1:6" ht="31.5" customHeight="1" x14ac:dyDescent="0.25">
      <c r="A22" s="1">
        <f t="shared" si="1"/>
        <v>10</v>
      </c>
      <c r="B22" s="4" t="s">
        <v>25</v>
      </c>
      <c r="C22" s="15" t="s">
        <v>24</v>
      </c>
      <c r="D22" s="51">
        <v>4</v>
      </c>
    </row>
    <row r="23" spans="1:6" ht="31.5" customHeight="1" x14ac:dyDescent="0.25">
      <c r="A23" s="1">
        <f t="shared" si="1"/>
        <v>11</v>
      </c>
      <c r="B23" s="4" t="s">
        <v>26</v>
      </c>
      <c r="C23" s="15" t="s">
        <v>27</v>
      </c>
      <c r="D23" s="51">
        <v>2.4</v>
      </c>
    </row>
    <row r="24" spans="1:6" ht="22.5" customHeight="1" x14ac:dyDescent="0.25">
      <c r="A24" s="57" t="s">
        <v>28</v>
      </c>
      <c r="B24" s="58"/>
      <c r="C24" s="58"/>
      <c r="D24" s="59"/>
    </row>
    <row r="25" spans="1:6" ht="32.25" customHeight="1" x14ac:dyDescent="0.25">
      <c r="A25" s="1">
        <f>A23+1</f>
        <v>12</v>
      </c>
      <c r="B25" s="19" t="s">
        <v>29</v>
      </c>
      <c r="C25" s="20" t="s">
        <v>30</v>
      </c>
      <c r="D25" s="21">
        <v>553.1793728813559</v>
      </c>
    </row>
    <row r="26" spans="1:6" ht="33" customHeight="1" x14ac:dyDescent="0.25">
      <c r="A26" s="1">
        <f>A25+1</f>
        <v>13</v>
      </c>
      <c r="B26" s="4" t="s">
        <v>31</v>
      </c>
      <c r="C26" s="20" t="s">
        <v>30</v>
      </c>
      <c r="D26" s="21">
        <v>1491.0822799999999</v>
      </c>
    </row>
    <row r="27" spans="1:6" ht="36.75" customHeight="1" x14ac:dyDescent="0.25">
      <c r="A27" s="1">
        <f>A26+1</f>
        <v>14</v>
      </c>
      <c r="B27" s="4" t="s">
        <v>32</v>
      </c>
      <c r="C27" s="20" t="s">
        <v>30</v>
      </c>
      <c r="D27" s="21">
        <f>D25-D26</f>
        <v>-937.90290711864395</v>
      </c>
      <c r="F27" s="22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1" activePane="bottomRight" state="frozen"/>
      <selection activeCell="E17" sqref="E17"/>
      <selection pane="topRight" activeCell="E17" sqref="E17"/>
      <selection pane="bottomLeft" activeCell="E17" sqref="E17"/>
      <selection pane="bottomRight" activeCell="E13" sqref="E13"/>
    </sheetView>
  </sheetViews>
  <sheetFormatPr defaultRowHeight="12.75" x14ac:dyDescent="0.2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3" customHeight="1" x14ac:dyDescent="0.2">
      <c r="C1" s="24"/>
    </row>
    <row r="2" spans="1:3" ht="62.25" customHeight="1" x14ac:dyDescent="0.3">
      <c r="A2" s="60" t="s">
        <v>82</v>
      </c>
      <c r="B2" s="60"/>
      <c r="C2" s="60"/>
    </row>
    <row r="3" spans="1:3" ht="6.75" customHeight="1" x14ac:dyDescent="0.3">
      <c r="A3" s="25"/>
      <c r="B3" s="25"/>
      <c r="C3" s="25"/>
    </row>
    <row r="4" spans="1:3" ht="6.75" customHeight="1" x14ac:dyDescent="0.25">
      <c r="A4" s="26"/>
      <c r="B4" s="26"/>
    </row>
    <row r="5" spans="1:3" s="27" customFormat="1" ht="20.25" customHeight="1" x14ac:dyDescent="0.3">
      <c r="A5" s="9" t="s">
        <v>2</v>
      </c>
      <c r="C5" s="28" t="s">
        <v>33</v>
      </c>
    </row>
    <row r="6" spans="1:3" ht="6" customHeight="1" x14ac:dyDescent="0.25">
      <c r="A6" s="26"/>
      <c r="B6" s="26"/>
      <c r="C6" s="29"/>
    </row>
    <row r="7" spans="1:3" ht="18.75" customHeight="1" x14ac:dyDescent="0.2">
      <c r="A7" s="61" t="s">
        <v>34</v>
      </c>
      <c r="B7" s="61" t="s">
        <v>4</v>
      </c>
      <c r="C7" s="64" t="s">
        <v>35</v>
      </c>
    </row>
    <row r="8" spans="1:3" ht="18.75" customHeight="1" x14ac:dyDescent="0.2">
      <c r="A8" s="62"/>
      <c r="B8" s="62"/>
      <c r="C8" s="64"/>
    </row>
    <row r="9" spans="1:3" ht="18.75" customHeight="1" x14ac:dyDescent="0.2">
      <c r="A9" s="63"/>
      <c r="B9" s="63"/>
      <c r="C9" s="64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17.25" customHeight="1" x14ac:dyDescent="0.2">
      <c r="A11" s="30">
        <v>1</v>
      </c>
      <c r="B11" s="16" t="s">
        <v>73</v>
      </c>
      <c r="C11" s="32">
        <v>0</v>
      </c>
    </row>
    <row r="12" spans="1:3" ht="18.75" customHeight="1" x14ac:dyDescent="0.2">
      <c r="A12" s="31" t="s">
        <v>39</v>
      </c>
      <c r="B12" s="16" t="s">
        <v>36</v>
      </c>
      <c r="C12" s="32">
        <v>395.78</v>
      </c>
    </row>
    <row r="13" spans="1:3" ht="18" customHeight="1" x14ac:dyDescent="0.2">
      <c r="A13" s="31" t="s">
        <v>74</v>
      </c>
      <c r="B13" s="33" t="s">
        <v>37</v>
      </c>
      <c r="C13" s="32">
        <v>101.065</v>
      </c>
    </row>
    <row r="14" spans="1:3" ht="18" customHeight="1" x14ac:dyDescent="0.2">
      <c r="A14" s="31" t="s">
        <v>75</v>
      </c>
      <c r="B14" s="33" t="s">
        <v>38</v>
      </c>
      <c r="C14" s="34">
        <f>IF(C13=0,,C12/C13)</f>
        <v>3.9160936031267006</v>
      </c>
    </row>
    <row r="15" spans="1:3" ht="18" customHeight="1" x14ac:dyDescent="0.2">
      <c r="A15" s="31" t="s">
        <v>41</v>
      </c>
      <c r="B15" s="16" t="s">
        <v>40</v>
      </c>
      <c r="C15" s="32">
        <v>0</v>
      </c>
    </row>
    <row r="16" spans="1:3" s="38" customFormat="1" ht="31.5" x14ac:dyDescent="0.2">
      <c r="A16" s="35" t="s">
        <v>45</v>
      </c>
      <c r="B16" s="36" t="s">
        <v>42</v>
      </c>
      <c r="C16" s="37">
        <f>SUM(C17:C18)</f>
        <v>618.46</v>
      </c>
    </row>
    <row r="17" spans="1:4" ht="18" customHeight="1" x14ac:dyDescent="0.2">
      <c r="A17" s="31" t="s">
        <v>47</v>
      </c>
      <c r="B17" s="39" t="s">
        <v>43</v>
      </c>
      <c r="C17" s="32">
        <v>475.98</v>
      </c>
    </row>
    <row r="18" spans="1:4" ht="18" customHeight="1" x14ac:dyDescent="0.2">
      <c r="A18" s="31" t="s">
        <v>49</v>
      </c>
      <c r="B18" s="39" t="s">
        <v>44</v>
      </c>
      <c r="C18" s="32">
        <v>142.47999999999999</v>
      </c>
    </row>
    <row r="19" spans="1:4" s="38" customFormat="1" ht="18" customHeight="1" x14ac:dyDescent="0.2">
      <c r="A19" s="40" t="s">
        <v>51</v>
      </c>
      <c r="B19" s="41" t="s">
        <v>46</v>
      </c>
      <c r="C19" s="37">
        <f>SUM(C20:C21)</f>
        <v>9.74</v>
      </c>
    </row>
    <row r="20" spans="1:4" ht="18" customHeight="1" x14ac:dyDescent="0.2">
      <c r="A20" s="31" t="s">
        <v>15</v>
      </c>
      <c r="B20" s="39" t="s">
        <v>48</v>
      </c>
      <c r="C20" s="32">
        <v>0</v>
      </c>
    </row>
    <row r="21" spans="1:4" ht="18" customHeight="1" x14ac:dyDescent="0.2">
      <c r="A21" s="31" t="s">
        <v>17</v>
      </c>
      <c r="B21" s="39" t="s">
        <v>50</v>
      </c>
      <c r="C21" s="32">
        <v>9.74</v>
      </c>
    </row>
    <row r="22" spans="1:4" ht="18" customHeight="1" x14ac:dyDescent="0.2">
      <c r="A22" s="31" t="s">
        <v>53</v>
      </c>
      <c r="B22" s="42" t="s">
        <v>52</v>
      </c>
      <c r="C22" s="32">
        <v>224.58</v>
      </c>
    </row>
    <row r="23" spans="1:4" ht="66" customHeight="1" x14ac:dyDescent="0.2">
      <c r="A23" s="31"/>
      <c r="B23" s="42" t="s">
        <v>79</v>
      </c>
      <c r="C23" s="32">
        <v>0</v>
      </c>
    </row>
    <row r="24" spans="1:4" ht="31.5" x14ac:dyDescent="0.2">
      <c r="A24" s="31" t="s">
        <v>55</v>
      </c>
      <c r="B24" s="42" t="s">
        <v>54</v>
      </c>
      <c r="C24" s="32">
        <v>91.86</v>
      </c>
    </row>
    <row r="25" spans="1:4" ht="31.5" x14ac:dyDescent="0.2">
      <c r="A25" s="31" t="s">
        <v>57</v>
      </c>
      <c r="B25" s="42" t="s">
        <v>56</v>
      </c>
      <c r="C25" s="32">
        <f>C24+C26-C12-C15-C16-C19-C22</f>
        <v>334.37999999999977</v>
      </c>
    </row>
    <row r="26" spans="1:4" s="38" customFormat="1" ht="20.25" customHeight="1" x14ac:dyDescent="0.2">
      <c r="A26" s="40" t="s">
        <v>76</v>
      </c>
      <c r="B26" s="41" t="s">
        <v>58</v>
      </c>
      <c r="C26" s="37">
        <v>1491.08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3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6"/>
    </row>
    <row r="34" spans="2:2" ht="15.75" customHeight="1" x14ac:dyDescent="0.25">
      <c r="B34" s="26"/>
    </row>
    <row r="35" spans="2:2" ht="15.75" customHeight="1" x14ac:dyDescent="0.25">
      <c r="B35" s="26"/>
    </row>
    <row r="36" spans="2:2" ht="15.75" customHeight="1" x14ac:dyDescent="0.25">
      <c r="B36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:D2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5" ht="23.25" customHeight="1" x14ac:dyDescent="0.25">
      <c r="D1" s="7" t="s">
        <v>84</v>
      </c>
    </row>
    <row r="2" spans="1:5" ht="23.25" customHeight="1" x14ac:dyDescent="0.25">
      <c r="A2" s="54" t="s">
        <v>0</v>
      </c>
      <c r="B2" s="54"/>
      <c r="C2" s="54"/>
      <c r="D2" s="54"/>
    </row>
    <row r="3" spans="1:5" ht="24.75" customHeight="1" x14ac:dyDescent="0.25">
      <c r="A3" s="55" t="s">
        <v>60</v>
      </c>
      <c r="B3" s="55"/>
      <c r="C3" s="55"/>
      <c r="D3" s="55"/>
    </row>
    <row r="4" spans="1:5" ht="24.75" customHeight="1" x14ac:dyDescent="0.25">
      <c r="A4" s="55" t="s">
        <v>80</v>
      </c>
      <c r="B4" s="55"/>
      <c r="C4" s="55"/>
      <c r="D4" s="55"/>
    </row>
    <row r="5" spans="1:5" ht="6.75" customHeight="1" x14ac:dyDescent="0.25">
      <c r="A5" s="8"/>
      <c r="B5" s="8"/>
      <c r="C5" s="8"/>
      <c r="D5" s="8"/>
    </row>
    <row r="6" spans="1:5" s="11" customFormat="1" ht="27" customHeight="1" x14ac:dyDescent="0.3">
      <c r="A6" s="9" t="s">
        <v>2</v>
      </c>
      <c r="B6" s="10"/>
      <c r="C6" s="10"/>
      <c r="D6" s="10"/>
    </row>
    <row r="7" spans="1:5" ht="6" customHeight="1" x14ac:dyDescent="0.25">
      <c r="A7" s="12"/>
      <c r="B7" s="12"/>
      <c r="C7" s="12"/>
      <c r="D7" s="12"/>
    </row>
    <row r="8" spans="1:5" ht="51.75" customHeight="1" x14ac:dyDescent="0.25">
      <c r="A8" s="13" t="s">
        <v>3</v>
      </c>
      <c r="B8" s="13" t="s">
        <v>4</v>
      </c>
      <c r="C8" s="13" t="s">
        <v>5</v>
      </c>
      <c r="D8" s="52" t="s">
        <v>81</v>
      </c>
    </row>
    <row r="9" spans="1:5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5" ht="26.25" customHeight="1" x14ac:dyDescent="0.25">
      <c r="A10" s="56" t="s">
        <v>6</v>
      </c>
      <c r="B10" s="56"/>
      <c r="C10" s="56"/>
      <c r="D10" s="56"/>
    </row>
    <row r="11" spans="1:5" ht="31.5" customHeight="1" x14ac:dyDescent="0.25">
      <c r="A11" s="3" t="s">
        <v>7</v>
      </c>
      <c r="B11" s="4" t="s">
        <v>61</v>
      </c>
      <c r="C11" s="15" t="s">
        <v>9</v>
      </c>
      <c r="D11" s="2">
        <v>19.14</v>
      </c>
    </row>
    <row r="12" spans="1:5" ht="30.95" customHeight="1" x14ac:dyDescent="0.25">
      <c r="A12" s="1">
        <f>A11+1</f>
        <v>2</v>
      </c>
      <c r="B12" s="4" t="s">
        <v>62</v>
      </c>
      <c r="C12" s="15" t="s">
        <v>9</v>
      </c>
      <c r="D12" s="49">
        <v>19.13</v>
      </c>
    </row>
    <row r="13" spans="1:5" ht="30.95" customHeight="1" x14ac:dyDescent="0.25">
      <c r="A13" s="1">
        <v>3</v>
      </c>
      <c r="B13" s="4" t="s">
        <v>77</v>
      </c>
      <c r="C13" s="15" t="s">
        <v>9</v>
      </c>
      <c r="D13" s="49">
        <v>0</v>
      </c>
    </row>
    <row r="14" spans="1:5" ht="30.95" customHeight="1" x14ac:dyDescent="0.25">
      <c r="A14" s="1">
        <v>4</v>
      </c>
      <c r="B14" s="4" t="s">
        <v>63</v>
      </c>
      <c r="C14" s="15" t="s">
        <v>9</v>
      </c>
      <c r="D14" s="49">
        <v>0</v>
      </c>
      <c r="E14" s="53"/>
    </row>
    <row r="15" spans="1:5" ht="31.5" customHeight="1" x14ac:dyDescent="0.25">
      <c r="A15" s="1">
        <f t="shared" ref="A15:A18" si="0">A14+1</f>
        <v>5</v>
      </c>
      <c r="B15" s="4" t="s">
        <v>64</v>
      </c>
      <c r="C15" s="15" t="s">
        <v>22</v>
      </c>
      <c r="D15" s="49">
        <v>2.7</v>
      </c>
    </row>
    <row r="16" spans="1:5" ht="31.5" customHeight="1" x14ac:dyDescent="0.25">
      <c r="A16" s="1">
        <f t="shared" si="0"/>
        <v>6</v>
      </c>
      <c r="B16" s="4" t="s">
        <v>65</v>
      </c>
      <c r="C16" s="15" t="s">
        <v>24</v>
      </c>
      <c r="D16" s="51">
        <v>0</v>
      </c>
    </row>
    <row r="17" spans="1:6" ht="31.5" customHeight="1" x14ac:dyDescent="0.25">
      <c r="A17" s="1">
        <f t="shared" si="0"/>
        <v>7</v>
      </c>
      <c r="B17" s="4" t="s">
        <v>66</v>
      </c>
      <c r="C17" s="15" t="s">
        <v>24</v>
      </c>
      <c r="D17" s="51">
        <v>1</v>
      </c>
    </row>
    <row r="18" spans="1:6" ht="31.5" customHeight="1" x14ac:dyDescent="0.25">
      <c r="A18" s="1">
        <f t="shared" si="0"/>
        <v>8</v>
      </c>
      <c r="B18" s="4" t="s">
        <v>26</v>
      </c>
      <c r="C18" s="15" t="s">
        <v>27</v>
      </c>
      <c r="D18" s="51">
        <v>0.1</v>
      </c>
    </row>
    <row r="19" spans="1:6" ht="26.25" customHeight="1" x14ac:dyDescent="0.25">
      <c r="A19" s="57" t="s">
        <v>28</v>
      </c>
      <c r="B19" s="58"/>
      <c r="C19" s="58"/>
      <c r="D19" s="59"/>
    </row>
    <row r="20" spans="1:6" ht="32.25" customHeight="1" x14ac:dyDescent="0.25">
      <c r="A20" s="1">
        <f>A18+1</f>
        <v>9</v>
      </c>
      <c r="B20" s="19" t="s">
        <v>67</v>
      </c>
      <c r="C20" s="20" t="s">
        <v>30</v>
      </c>
      <c r="D20" s="21">
        <v>115.20749152542373</v>
      </c>
    </row>
    <row r="21" spans="1:6" ht="33" customHeight="1" x14ac:dyDescent="0.25">
      <c r="A21" s="1">
        <f>A20+1</f>
        <v>10</v>
      </c>
      <c r="B21" s="4" t="s">
        <v>68</v>
      </c>
      <c r="C21" s="20" t="s">
        <v>30</v>
      </c>
      <c r="D21" s="21">
        <v>77.499319999999997</v>
      </c>
    </row>
    <row r="22" spans="1:6" ht="36.75" customHeight="1" x14ac:dyDescent="0.25">
      <c r="A22" s="1">
        <f>A21+1</f>
        <v>11</v>
      </c>
      <c r="B22" s="4" t="s">
        <v>69</v>
      </c>
      <c r="C22" s="20" t="s">
        <v>30</v>
      </c>
      <c r="D22" s="21">
        <f>D20-D21</f>
        <v>37.708171525423737</v>
      </c>
      <c r="F22" s="22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B11" sqref="B11"/>
      <selection pane="topRight" activeCell="B11" sqref="B11"/>
      <selection pane="bottomLeft" activeCell="B11" sqref="B11"/>
      <selection pane="bottomRight" activeCell="C22" sqref="C22"/>
    </sheetView>
  </sheetViews>
  <sheetFormatPr defaultRowHeight="12.75" x14ac:dyDescent="0.2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5.25" customHeight="1" x14ac:dyDescent="0.2">
      <c r="C1" s="24"/>
    </row>
    <row r="2" spans="1:3" ht="62.25" customHeight="1" x14ac:dyDescent="0.3">
      <c r="A2" s="60" t="s">
        <v>83</v>
      </c>
      <c r="B2" s="60"/>
      <c r="C2" s="60"/>
    </row>
    <row r="3" spans="1:3" ht="6" customHeight="1" x14ac:dyDescent="0.3">
      <c r="A3" s="25"/>
      <c r="B3" s="25"/>
      <c r="C3" s="25"/>
    </row>
    <row r="4" spans="1:3" ht="6" customHeight="1" x14ac:dyDescent="0.25">
      <c r="A4" s="26"/>
      <c r="B4" s="26"/>
      <c r="C4" s="29"/>
    </row>
    <row r="5" spans="1:3" s="27" customFormat="1" ht="20.25" customHeight="1" x14ac:dyDescent="0.3">
      <c r="A5" s="9" t="s">
        <v>2</v>
      </c>
      <c r="C5" s="28" t="s">
        <v>33</v>
      </c>
    </row>
    <row r="6" spans="1:3" ht="6.75" customHeight="1" x14ac:dyDescent="0.25">
      <c r="A6" s="26"/>
      <c r="B6" s="26"/>
      <c r="C6" s="29"/>
    </row>
    <row r="7" spans="1:3" ht="16.5" customHeight="1" x14ac:dyDescent="0.2">
      <c r="A7" s="61" t="s">
        <v>34</v>
      </c>
      <c r="B7" s="61" t="s">
        <v>4</v>
      </c>
      <c r="C7" s="64" t="s">
        <v>35</v>
      </c>
    </row>
    <row r="8" spans="1:3" ht="16.5" customHeight="1" x14ac:dyDescent="0.2">
      <c r="A8" s="62"/>
      <c r="B8" s="62"/>
      <c r="C8" s="64"/>
    </row>
    <row r="9" spans="1:3" ht="16.5" customHeight="1" x14ac:dyDescent="0.2">
      <c r="A9" s="63"/>
      <c r="B9" s="63"/>
      <c r="C9" s="64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32.25" customHeight="1" x14ac:dyDescent="0.2">
      <c r="A11" s="30">
        <v>1</v>
      </c>
      <c r="B11" s="16" t="s">
        <v>78</v>
      </c>
      <c r="C11" s="32">
        <v>0</v>
      </c>
    </row>
    <row r="12" spans="1:3" ht="18.75" customHeight="1" x14ac:dyDescent="0.2">
      <c r="A12" s="31" t="s">
        <v>39</v>
      </c>
      <c r="B12" s="16" t="s">
        <v>36</v>
      </c>
      <c r="C12" s="32">
        <v>0</v>
      </c>
    </row>
    <row r="13" spans="1:3" ht="18" customHeight="1" x14ac:dyDescent="0.2">
      <c r="A13" s="31" t="s">
        <v>74</v>
      </c>
      <c r="B13" s="33" t="s">
        <v>37</v>
      </c>
      <c r="C13" s="32">
        <v>0</v>
      </c>
    </row>
    <row r="14" spans="1:3" ht="18" customHeight="1" x14ac:dyDescent="0.2">
      <c r="A14" s="31" t="s">
        <v>75</v>
      </c>
      <c r="B14" s="33" t="s">
        <v>38</v>
      </c>
      <c r="C14" s="34">
        <f>IF(C13=0,,C12/C13)</f>
        <v>0</v>
      </c>
    </row>
    <row r="15" spans="1:3" ht="18" customHeight="1" x14ac:dyDescent="0.2">
      <c r="A15" s="31" t="s">
        <v>41</v>
      </c>
      <c r="B15" s="16" t="s">
        <v>40</v>
      </c>
      <c r="C15" s="32">
        <v>0</v>
      </c>
    </row>
    <row r="16" spans="1:3" s="38" customFormat="1" ht="31.5" x14ac:dyDescent="0.2">
      <c r="A16" s="35" t="s">
        <v>45</v>
      </c>
      <c r="B16" s="36" t="s">
        <v>42</v>
      </c>
      <c r="C16" s="37">
        <f>SUM(C17:C18)</f>
        <v>18.179769999999998</v>
      </c>
    </row>
    <row r="17" spans="1:4" ht="18" customHeight="1" x14ac:dyDescent="0.2">
      <c r="A17" s="31" t="s">
        <v>47</v>
      </c>
      <c r="B17" s="39" t="s">
        <v>43</v>
      </c>
      <c r="C17" s="32">
        <v>14.021319999999999</v>
      </c>
    </row>
    <row r="18" spans="1:4" ht="18" customHeight="1" x14ac:dyDescent="0.2">
      <c r="A18" s="31" t="s">
        <v>49</v>
      </c>
      <c r="B18" s="39" t="s">
        <v>44</v>
      </c>
      <c r="C18" s="32">
        <v>4.1584500000000002</v>
      </c>
    </row>
    <row r="19" spans="1:4" s="38" customFormat="1" ht="18" customHeight="1" x14ac:dyDescent="0.2">
      <c r="A19" s="40" t="s">
        <v>51</v>
      </c>
      <c r="B19" s="41" t="s">
        <v>46</v>
      </c>
      <c r="C19" s="37">
        <f>SUM(C20:C21)</f>
        <v>13.106030000000001</v>
      </c>
    </row>
    <row r="20" spans="1:4" ht="18" customHeight="1" x14ac:dyDescent="0.2">
      <c r="A20" s="31" t="s">
        <v>15</v>
      </c>
      <c r="B20" s="39" t="s">
        <v>48</v>
      </c>
      <c r="C20" s="32">
        <v>0</v>
      </c>
    </row>
    <row r="21" spans="1:4" ht="18" customHeight="1" x14ac:dyDescent="0.2">
      <c r="A21" s="31" t="s">
        <v>17</v>
      </c>
      <c r="B21" s="39" t="s">
        <v>50</v>
      </c>
      <c r="C21" s="32">
        <v>13.106030000000001</v>
      </c>
    </row>
    <row r="22" spans="1:4" ht="18" customHeight="1" x14ac:dyDescent="0.2">
      <c r="A22" s="31" t="s">
        <v>53</v>
      </c>
      <c r="B22" s="42" t="s">
        <v>52</v>
      </c>
      <c r="C22" s="32">
        <v>0</v>
      </c>
    </row>
    <row r="23" spans="1:4" ht="31.5" hidden="1" x14ac:dyDescent="0.2">
      <c r="A23" s="31" t="s">
        <v>53</v>
      </c>
      <c r="B23" s="42" t="s">
        <v>54</v>
      </c>
      <c r="C23" s="32">
        <v>0</v>
      </c>
    </row>
    <row r="24" spans="1:4" ht="63" x14ac:dyDescent="0.2">
      <c r="A24" s="31"/>
      <c r="B24" s="42" t="s">
        <v>79</v>
      </c>
      <c r="C24" s="32">
        <v>0</v>
      </c>
    </row>
    <row r="25" spans="1:4" ht="31.5" x14ac:dyDescent="0.2">
      <c r="A25" s="31" t="s">
        <v>55</v>
      </c>
      <c r="B25" s="42" t="s">
        <v>56</v>
      </c>
      <c r="C25" s="32">
        <f>C23+C26-C12-C15-C16-C19-C22</f>
        <v>46.213520000000003</v>
      </c>
    </row>
    <row r="26" spans="1:4" s="38" customFormat="1" ht="20.25" customHeight="1" x14ac:dyDescent="0.2">
      <c r="A26" s="40" t="s">
        <v>57</v>
      </c>
      <c r="B26" s="41" t="s">
        <v>58</v>
      </c>
      <c r="C26" s="37">
        <v>77.499319999999997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3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6"/>
    </row>
    <row r="34" spans="2:2" ht="15.75" customHeight="1" x14ac:dyDescent="0.25">
      <c r="B34" s="26"/>
    </row>
    <row r="35" spans="2:2" ht="15.75" customHeight="1" x14ac:dyDescent="0.25">
      <c r="B35" s="26"/>
    </row>
    <row r="36" spans="2:2" ht="15.75" customHeight="1" x14ac:dyDescent="0.25">
      <c r="B36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cp:lastPrinted>2013-04-29T05:21:48Z</cp:lastPrinted>
  <dcterms:created xsi:type="dcterms:W3CDTF">2010-11-10T07:09:47Z</dcterms:created>
  <dcterms:modified xsi:type="dcterms:W3CDTF">2013-04-29T05:22:08Z</dcterms:modified>
</cp:coreProperties>
</file>